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56" yWindow="0" windowWidth="12132" windowHeight="5568" tabRatio="500"/>
  </bookViews>
  <sheets>
    <sheet name="TRENTINO" sheetId="3" r:id="rId1"/>
  </sheets>
  <calcPr calcId="145621"/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4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</calcChain>
</file>

<file path=xl/sharedStrings.xml><?xml version="1.0" encoding="utf-8"?>
<sst xmlns="http://schemas.openxmlformats.org/spreadsheetml/2006/main" count="11" uniqueCount="11">
  <si>
    <t>TRENTINO</t>
  </si>
  <si>
    <t>Year</t>
  </si>
  <si>
    <t>Ln area</t>
  </si>
  <si>
    <r>
      <t>Affected area 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</si>
  <si>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R=Ln(t/t-1)</t>
  </si>
  <si>
    <t>T winter (min)</t>
  </si>
  <si>
    <t>T summer (mean)</t>
  </si>
  <si>
    <t>Rain spring mm</t>
  </si>
  <si>
    <t>Rain autumn mm</t>
  </si>
  <si>
    <t>Elevation m</t>
  </si>
  <si>
    <t>T wintert-1 (mean)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</si>
</sst>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2" fontId="0" fillId="0" borderId="0" xfId="0" applyNumberFormat="1" applyBorder="1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/>
    <xf numFmtId="2" fontId="0" fillId="0" borderId="5" xfId="0" applyNumberFormat="1" applyBorder="1"/>
    <xf numFmtId="0" fontId="0" fillId="0" borderId="2" xfId="0" applyBorder="1"/>
    <xf numFmtId="0" fontId="0" fillId="0" borderId="3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="90" zoomScaleNormal="90" workbookViewId="0">
      <selection activeCell="D4" sqref="D4"/>
    </sheetView>
  </sheetViews>
  <sheetFormatPr defaultColWidth="11.19921875" defaultRowHeight="15.6" x14ac:dyDescent="0.3"/>
  <cols>
    <col min="1" max="1" width="11.19921875" customWidth="1"/>
    <col min="2" max="2" width="14.8984375" customWidth="1"/>
    <col min="3" max="4" width="11.19921875" customWidth="1"/>
    <col min="5" max="5" width="15.69921875" customWidth="1"/>
    <col min="6" max="6" width="12.796875" bestFit="1" customWidth="1"/>
    <col min="7" max="7" width="14.59765625" customWidth="1"/>
    <col min="8" max="8" width="16.19921875" customWidth="1"/>
    <col min="9" max="9" width="16.8984375" customWidth="1"/>
    <col min="10" max="10" width="13.69921875" bestFit="1" customWidth="1"/>
  </cols>
  <sheetData>
    <row r="1" spans="1:10" x14ac:dyDescent="0.3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ht="17.399999999999999" x14ac:dyDescent="0.3">
      <c r="A2" s="6" t="s">
        <v>1</v>
      </c>
      <c r="B2" s="2" t="s">
        <v>3</v>
      </c>
      <c r="C2" s="3" t="s">
        <v>2</v>
      </c>
      <c r="D2" s="3" t="s">
        <v>4</v>
      </c>
      <c r="E2" s="2" t="s">
        <v>10</v>
      </c>
      <c r="F2" s="2" t="s">
        <v>5</v>
      </c>
      <c r="G2" s="2" t="s">
        <v>6</v>
      </c>
      <c r="H2" s="2" t="s">
        <v>8</v>
      </c>
      <c r="I2" s="2" t="s">
        <v>7</v>
      </c>
      <c r="J2" s="7" t="s">
        <v>9</v>
      </c>
    </row>
    <row r="3" spans="1:10" x14ac:dyDescent="0.3">
      <c r="A3" s="8">
        <v>1990</v>
      </c>
      <c r="B3" s="1">
        <v>12632500</v>
      </c>
      <c r="C3" s="1">
        <f>LN(B3)</f>
        <v>16.351783416148201</v>
      </c>
      <c r="D3" s="1"/>
      <c r="E3" s="4">
        <v>1.8933333333333331</v>
      </c>
      <c r="F3" s="4">
        <v>-2.2200000000000002</v>
      </c>
      <c r="G3" s="4">
        <v>21.009999999999998</v>
      </c>
      <c r="H3" s="4">
        <v>364.52</v>
      </c>
      <c r="I3" s="4">
        <f>AVERAGE(A3,E3,F3,G3,H3)</f>
        <v>475.04066666666665</v>
      </c>
      <c r="J3" s="9">
        <v>756.61390000000006</v>
      </c>
    </row>
    <row r="4" spans="1:10" x14ac:dyDescent="0.3">
      <c r="A4" s="8">
        <v>1991</v>
      </c>
      <c r="B4" s="1">
        <v>13161500</v>
      </c>
      <c r="C4" s="1">
        <f t="shared" ref="C4:C21" si="0">LN(B4)</f>
        <v>16.392806459128934</v>
      </c>
      <c r="D4" s="1">
        <f>LN(B4/B3)</f>
        <v>4.1023042980734864E-2</v>
      </c>
      <c r="E4" s="4">
        <v>4.6666666666666676E-2</v>
      </c>
      <c r="F4" s="4">
        <v>-3.5866666666666669</v>
      </c>
      <c r="G4" s="4">
        <v>22.3</v>
      </c>
      <c r="H4" s="4">
        <v>301.62</v>
      </c>
      <c r="I4" s="4">
        <f t="shared" ref="I4:I22" si="1">AVERAGE(A4,E4,F4,G4,H4)</f>
        <v>462.27600000000001</v>
      </c>
      <c r="J4" s="9">
        <v>737.83393999999998</v>
      </c>
    </row>
    <row r="5" spans="1:10" x14ac:dyDescent="0.3">
      <c r="A5" s="8">
        <v>1992</v>
      </c>
      <c r="B5" s="1">
        <v>16129500</v>
      </c>
      <c r="C5" s="1">
        <f t="shared" si="0"/>
        <v>16.596160451480827</v>
      </c>
      <c r="D5" s="1">
        <f t="shared" ref="D5:D22" si="2">LN(B5/B4)</f>
        <v>0.20335399235189214</v>
      </c>
      <c r="E5" s="4">
        <v>1.6466666666666665</v>
      </c>
      <c r="F5" s="4">
        <v>-2.4066666666666663</v>
      </c>
      <c r="G5" s="4">
        <v>22.139999999999997</v>
      </c>
      <c r="H5" s="4">
        <v>415.28000000000003</v>
      </c>
      <c r="I5" s="4">
        <f t="shared" si="1"/>
        <v>485.73200000000008</v>
      </c>
      <c r="J5" s="9">
        <v>762.90899999999999</v>
      </c>
    </row>
    <row r="6" spans="1:10" x14ac:dyDescent="0.3">
      <c r="A6" s="8">
        <v>1993</v>
      </c>
      <c r="B6" s="1">
        <v>17632000</v>
      </c>
      <c r="C6" s="1">
        <f t="shared" si="0"/>
        <v>16.685225990934779</v>
      </c>
      <c r="D6" s="1">
        <f t="shared" si="2"/>
        <v>8.9065539453950335E-2</v>
      </c>
      <c r="E6" s="4">
        <v>1.6200000000000003</v>
      </c>
      <c r="F6" s="4">
        <v>-2.1866666666666665</v>
      </c>
      <c r="G6" s="4">
        <v>20.889999999999997</v>
      </c>
      <c r="H6" s="4">
        <v>485.27999999999992</v>
      </c>
      <c r="I6" s="4">
        <f t="shared" si="1"/>
        <v>499.7206666666666</v>
      </c>
      <c r="J6" s="9">
        <v>725.4837399999999</v>
      </c>
    </row>
    <row r="7" spans="1:10" x14ac:dyDescent="0.3">
      <c r="A7" s="8">
        <v>1994</v>
      </c>
      <c r="B7" s="1">
        <v>11164500</v>
      </c>
      <c r="C7" s="1">
        <f t="shared" si="0"/>
        <v>16.228249659450213</v>
      </c>
      <c r="D7" s="1">
        <f t="shared" si="2"/>
        <v>-0.45697633148456596</v>
      </c>
      <c r="E7" s="4">
        <v>1.7600000000000002</v>
      </c>
      <c r="F7" s="4">
        <v>-1.7399999999999998</v>
      </c>
      <c r="G7" s="4">
        <v>22.880000000000003</v>
      </c>
      <c r="H7" s="4">
        <v>326.15999999999997</v>
      </c>
      <c r="I7" s="4">
        <f t="shared" si="1"/>
        <v>468.61199999999997</v>
      </c>
      <c r="J7" s="9">
        <v>714.40069999999992</v>
      </c>
    </row>
    <row r="8" spans="1:10" x14ac:dyDescent="0.3">
      <c r="A8" s="8">
        <v>1995</v>
      </c>
      <c r="B8" s="1">
        <v>14548500</v>
      </c>
      <c r="C8" s="1">
        <f t="shared" si="0"/>
        <v>16.492998453483843</v>
      </c>
      <c r="D8" s="1">
        <f t="shared" si="2"/>
        <v>0.26474879403363216</v>
      </c>
      <c r="E8" s="4">
        <v>2.4266666666666667</v>
      </c>
      <c r="F8" s="4">
        <v>-1.0866666666666667</v>
      </c>
      <c r="G8" s="4">
        <v>21.740000000000002</v>
      </c>
      <c r="H8" s="4">
        <v>159.67999999999998</v>
      </c>
      <c r="I8" s="4">
        <f t="shared" si="1"/>
        <v>435.55200000000002</v>
      </c>
      <c r="J8" s="9">
        <v>780.73400000000004</v>
      </c>
    </row>
    <row r="9" spans="1:10" x14ac:dyDescent="0.3">
      <c r="A9" s="8">
        <v>1996</v>
      </c>
      <c r="B9" s="1">
        <v>15364500</v>
      </c>
      <c r="C9" s="1">
        <f t="shared" si="0"/>
        <v>16.547570211526835</v>
      </c>
      <c r="D9" s="1">
        <f t="shared" si="2"/>
        <v>5.4571758042991768E-2</v>
      </c>
      <c r="E9" s="4">
        <v>1.9666666666666668</v>
      </c>
      <c r="F9" s="4">
        <v>-1.1666666666666665</v>
      </c>
      <c r="G9" s="4">
        <v>20.080000000000002</v>
      </c>
      <c r="H9" s="4">
        <v>501.53999999999996</v>
      </c>
      <c r="I9" s="4">
        <f t="shared" si="1"/>
        <v>503.68400000000003</v>
      </c>
      <c r="J9" s="9">
        <v>813.8559600000001</v>
      </c>
    </row>
    <row r="10" spans="1:10" x14ac:dyDescent="0.3">
      <c r="A10" s="8">
        <v>1997</v>
      </c>
      <c r="B10" s="1">
        <v>6839000</v>
      </c>
      <c r="C10" s="1">
        <f t="shared" si="0"/>
        <v>15.738152080080233</v>
      </c>
      <c r="D10" s="1">
        <f t="shared" si="2"/>
        <v>-0.80941813144660291</v>
      </c>
      <c r="E10" s="4">
        <v>2.726666666666667</v>
      </c>
      <c r="F10" s="4">
        <v>-0.68666666666666676</v>
      </c>
      <c r="G10" s="4">
        <v>20.53</v>
      </c>
      <c r="H10" s="4">
        <v>197.14000000000001</v>
      </c>
      <c r="I10" s="4">
        <f t="shared" si="1"/>
        <v>443.34199999999998</v>
      </c>
      <c r="J10" s="9">
        <v>716.88288</v>
      </c>
    </row>
    <row r="11" spans="1:10" x14ac:dyDescent="0.3">
      <c r="A11" s="8">
        <v>1998</v>
      </c>
      <c r="B11" s="1">
        <v>8348500</v>
      </c>
      <c r="C11" s="1">
        <f t="shared" si="0"/>
        <v>15.937592439971148</v>
      </c>
      <c r="D11" s="1">
        <f t="shared" si="2"/>
        <v>0.1994403598909158</v>
      </c>
      <c r="E11" s="4">
        <v>3.3133333333333335</v>
      </c>
      <c r="F11" s="4">
        <v>-0.47333333333333333</v>
      </c>
      <c r="G11" s="4">
        <v>22.369999999999997</v>
      </c>
      <c r="H11" s="4">
        <v>364.76</v>
      </c>
      <c r="I11" s="4">
        <f t="shared" si="1"/>
        <v>477.59399999999994</v>
      </c>
      <c r="J11" s="9">
        <v>679.44982500000003</v>
      </c>
    </row>
    <row r="12" spans="1:10" x14ac:dyDescent="0.3">
      <c r="A12" s="8">
        <v>1999</v>
      </c>
      <c r="B12" s="1">
        <v>9000000</v>
      </c>
      <c r="C12" s="1">
        <f t="shared" si="0"/>
        <v>16.012735135300492</v>
      </c>
      <c r="D12" s="1">
        <f t="shared" si="2"/>
        <v>7.51426953293447E-2</v>
      </c>
      <c r="E12" s="4">
        <v>1.3733333333333333</v>
      </c>
      <c r="F12" s="4">
        <v>-2.4066666666666667</v>
      </c>
      <c r="G12" s="4">
        <v>21.6</v>
      </c>
      <c r="H12" s="4">
        <v>401.15999999999997</v>
      </c>
      <c r="I12" s="4">
        <f t="shared" si="1"/>
        <v>484.14533333333327</v>
      </c>
      <c r="J12" s="9">
        <v>772.15775999999994</v>
      </c>
    </row>
    <row r="13" spans="1:10" x14ac:dyDescent="0.3">
      <c r="A13" s="8">
        <v>2000</v>
      </c>
      <c r="B13" s="1">
        <v>13796500</v>
      </c>
      <c r="C13" s="1">
        <f t="shared" si="0"/>
        <v>16.439925494771227</v>
      </c>
      <c r="D13" s="1">
        <f t="shared" si="2"/>
        <v>0.42719035947073386</v>
      </c>
      <c r="E13" s="4">
        <v>1.45</v>
      </c>
      <c r="F13" s="4">
        <v>-2.3733333333333335</v>
      </c>
      <c r="G13" s="4">
        <v>20.5</v>
      </c>
      <c r="H13" s="4">
        <v>594.18000000000006</v>
      </c>
      <c r="I13" s="4">
        <f t="shared" si="1"/>
        <v>522.75133333333338</v>
      </c>
      <c r="J13" s="9">
        <v>741.44358</v>
      </c>
    </row>
    <row r="14" spans="1:10" x14ac:dyDescent="0.3">
      <c r="A14" s="8">
        <v>2001</v>
      </c>
      <c r="B14" s="1">
        <v>11873000</v>
      </c>
      <c r="C14" s="1">
        <f t="shared" si="0"/>
        <v>16.289777472647931</v>
      </c>
      <c r="D14" s="1">
        <f t="shared" si="2"/>
        <v>-0.15014802212329811</v>
      </c>
      <c r="E14" s="4">
        <v>3.2833333333333337</v>
      </c>
      <c r="F14" s="4">
        <v>4.6666666666666766E-2</v>
      </c>
      <c r="G14" s="4">
        <v>21.975000000000001</v>
      </c>
      <c r="H14" s="4">
        <v>154.80000000000001</v>
      </c>
      <c r="I14" s="4">
        <f t="shared" si="1"/>
        <v>436.221</v>
      </c>
      <c r="J14" s="9">
        <v>724.62484000000006</v>
      </c>
    </row>
    <row r="15" spans="1:10" x14ac:dyDescent="0.3">
      <c r="A15" s="8">
        <v>2002</v>
      </c>
      <c r="B15" s="1">
        <v>12412500</v>
      </c>
      <c r="C15" s="1">
        <f t="shared" si="0"/>
        <v>16.334214587335566</v>
      </c>
      <c r="D15" s="1">
        <f t="shared" si="2"/>
        <v>4.4437114687635872E-2</v>
      </c>
      <c r="E15" s="4">
        <v>0.7416666666666667</v>
      </c>
      <c r="F15" s="4">
        <v>-3.1333333333333333</v>
      </c>
      <c r="G15" s="4">
        <v>20.637499999999999</v>
      </c>
      <c r="H15" s="4">
        <v>520.96</v>
      </c>
      <c r="I15" s="4">
        <f t="shared" si="1"/>
        <v>508.24116666666669</v>
      </c>
      <c r="J15" s="9">
        <v>773.62581999999998</v>
      </c>
    </row>
    <row r="16" spans="1:10" x14ac:dyDescent="0.3">
      <c r="A16" s="8">
        <v>2003</v>
      </c>
      <c r="B16" s="1">
        <v>11562500</v>
      </c>
      <c r="C16" s="1">
        <f t="shared" si="0"/>
        <v>16.263277660802817</v>
      </c>
      <c r="D16" s="1">
        <f t="shared" si="2"/>
        <v>-7.0936926532747344E-2</v>
      </c>
      <c r="E16" s="4">
        <v>1.906666666666667</v>
      </c>
      <c r="F16" s="4">
        <v>-1.5066666666666666</v>
      </c>
      <c r="G16" s="4">
        <v>23.7</v>
      </c>
      <c r="H16" s="4">
        <v>392.2</v>
      </c>
      <c r="I16" s="4">
        <f t="shared" si="1"/>
        <v>483.86</v>
      </c>
      <c r="J16" s="9">
        <v>761.37556000000006</v>
      </c>
    </row>
    <row r="17" spans="1:10" x14ac:dyDescent="0.3">
      <c r="A17" s="8">
        <v>2004</v>
      </c>
      <c r="B17" s="1">
        <v>7821000</v>
      </c>
      <c r="C17" s="1">
        <f t="shared" si="0"/>
        <v>15.872322981583748</v>
      </c>
      <c r="D17" s="1">
        <f t="shared" si="2"/>
        <v>-0.39095467921906923</v>
      </c>
      <c r="E17" s="4">
        <v>1.9</v>
      </c>
      <c r="F17" s="4">
        <v>-1.2533333333333334</v>
      </c>
      <c r="G17" s="4">
        <v>21.55</v>
      </c>
      <c r="H17" s="4">
        <v>345.16</v>
      </c>
      <c r="I17" s="4">
        <f t="shared" si="1"/>
        <v>474.2713333333333</v>
      </c>
      <c r="J17" s="9">
        <v>768.83263999999997</v>
      </c>
    </row>
    <row r="18" spans="1:10" x14ac:dyDescent="0.3">
      <c r="A18" s="8">
        <v>2005</v>
      </c>
      <c r="B18" s="1">
        <v>13901000</v>
      </c>
      <c r="C18" s="1">
        <f t="shared" si="0"/>
        <v>16.447471337959229</v>
      </c>
      <c r="D18" s="1">
        <f t="shared" si="2"/>
        <v>0.57514835637548123</v>
      </c>
      <c r="E18" s="4">
        <v>1.3266666666666667</v>
      </c>
      <c r="F18" s="4">
        <v>-2.3533333333333331</v>
      </c>
      <c r="G18" s="4">
        <v>21</v>
      </c>
      <c r="H18" s="4">
        <v>278.95999999999998</v>
      </c>
      <c r="I18" s="4">
        <f t="shared" si="1"/>
        <v>460.78666666666669</v>
      </c>
      <c r="J18" s="9">
        <v>689.15318000000002</v>
      </c>
    </row>
    <row r="19" spans="1:10" x14ac:dyDescent="0.3">
      <c r="A19" s="8">
        <v>2006</v>
      </c>
      <c r="B19" s="1">
        <v>10681000</v>
      </c>
      <c r="C19" s="1">
        <f t="shared" si="0"/>
        <v>16.183977020071833</v>
      </c>
      <c r="D19" s="1">
        <f t="shared" si="2"/>
        <v>-0.26349431788739724</v>
      </c>
      <c r="E19" s="4">
        <v>-6.666666666666668E-2</v>
      </c>
      <c r="F19" s="4">
        <v>-3.3066666666666662</v>
      </c>
      <c r="G19" s="4">
        <v>21.3</v>
      </c>
      <c r="H19" s="4">
        <v>116.76000000000002</v>
      </c>
      <c r="I19" s="4">
        <f t="shared" si="1"/>
        <v>428.1373333333334</v>
      </c>
      <c r="J19" s="9">
        <v>675.45877999999993</v>
      </c>
    </row>
    <row r="20" spans="1:10" x14ac:dyDescent="0.3">
      <c r="A20" s="8">
        <v>2007</v>
      </c>
      <c r="B20" s="1">
        <v>31450500</v>
      </c>
      <c r="C20" s="1">
        <f t="shared" si="0"/>
        <v>17.263925439235539</v>
      </c>
      <c r="D20" s="1">
        <f t="shared" si="2"/>
        <v>1.0799484191637077</v>
      </c>
      <c r="E20" s="4">
        <v>3.9733333333333336</v>
      </c>
      <c r="F20" s="4">
        <v>0.54666666666666663</v>
      </c>
      <c r="G20" s="4">
        <v>21.2</v>
      </c>
      <c r="H20" s="4">
        <v>229</v>
      </c>
      <c r="I20" s="4">
        <f t="shared" si="1"/>
        <v>452.34400000000005</v>
      </c>
      <c r="J20" s="9">
        <v>759.45796000000007</v>
      </c>
    </row>
    <row r="21" spans="1:10" x14ac:dyDescent="0.3">
      <c r="A21" s="8">
        <v>2008</v>
      </c>
      <c r="B21" s="1">
        <v>24242500</v>
      </c>
      <c r="C21" s="1">
        <f t="shared" si="0"/>
        <v>17.00361784916084</v>
      </c>
      <c r="D21" s="1">
        <f t="shared" si="2"/>
        <v>-0.26030759007470178</v>
      </c>
      <c r="E21" s="4">
        <v>2.9933333333333332</v>
      </c>
      <c r="F21" s="4">
        <v>-0.44666666666666666</v>
      </c>
      <c r="G21" s="4">
        <v>21.650000000000002</v>
      </c>
      <c r="H21" s="4">
        <v>460.87999999999994</v>
      </c>
      <c r="I21" s="4">
        <f t="shared" si="1"/>
        <v>498.61533333333335</v>
      </c>
      <c r="J21" s="9">
        <v>771.77260000000001</v>
      </c>
    </row>
    <row r="22" spans="1:10" x14ac:dyDescent="0.3">
      <c r="A22" s="8">
        <v>2009</v>
      </c>
      <c r="B22" s="1">
        <v>20620500</v>
      </c>
      <c r="C22" s="1"/>
      <c r="D22" s="1">
        <f t="shared" si="2"/>
        <v>-0.16182156459911684</v>
      </c>
      <c r="E22" s="4">
        <v>1.8199999999999998</v>
      </c>
      <c r="F22" s="4">
        <v>-1.1333333333333333</v>
      </c>
      <c r="G22" s="4">
        <v>22.53</v>
      </c>
      <c r="H22" s="4">
        <v>276.64</v>
      </c>
      <c r="I22" s="4">
        <f t="shared" si="1"/>
        <v>461.7713333333333</v>
      </c>
      <c r="J22" s="9">
        <v>760.61951999999997</v>
      </c>
    </row>
    <row r="23" spans="1:10" x14ac:dyDescent="0.3">
      <c r="A23" s="10"/>
      <c r="B23" s="5"/>
      <c r="C23" s="5"/>
      <c r="D23" s="5"/>
      <c r="E23" s="5"/>
      <c r="F23" s="5"/>
      <c r="G23" s="5"/>
      <c r="H23" s="5"/>
      <c r="I23" s="5"/>
      <c r="J23" s="11"/>
    </row>
  </sheetData>
  <mergeCells count="1">
    <mergeCell ref="A1:J1"/>
  </mergeCells>
  <pageMargins left="0.75" right="0.75" top="1" bottom="1" header="0.5" footer="0.5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TRENTINO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 T</dc:creator>
  <cp:lastModifiedBy>ABatt</cp:lastModifiedBy>
  <dcterms:created xsi:type="dcterms:W3CDTF">2011-05-16T05:10:25Z</dcterms:created>
  <dcterms:modified xsi:type="dcterms:W3CDTF">2013-11-08T09:11:27Z</dcterms:modified>
</cp:coreProperties>
</file>